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811"/>
  <workbookPr/>
  <mc:AlternateContent xmlns:mc="http://schemas.openxmlformats.org/markup-compatibility/2006">
    <mc:Choice Requires="x15">
      <x15ac:absPath xmlns:x15ac="http://schemas.microsoft.com/office/spreadsheetml/2010/11/ac" url="/Users/chan/Desktop/"/>
    </mc:Choice>
  </mc:AlternateContent>
  <xr:revisionPtr revIDLastSave="0" documentId="13_ncr:1_{1EF1B447-9E58-C543-BF66-CB674350D612}" xr6:coauthVersionLast="36" xr6:coauthVersionMax="36" xr10:uidLastSave="{00000000-0000-0000-0000-000000000000}"/>
  <bookViews>
    <workbookView xWindow="0" yWindow="460" windowWidth="28800" windowHeight="12000" xr2:uid="{00000000-000D-0000-FFFF-FFFF00000000}"/>
  </bookViews>
  <sheets>
    <sheet name="Instructions" sheetId="8" r:id="rId1"/>
    <sheet name="HW 1 Q1.a. R&amp;E Sales" sheetId="7" r:id="rId2"/>
    <sheet name="HW1 Q1.b. R&amp;E Sales" sheetId="3" r:id="rId3"/>
    <sheet name="HW1 Q2 Westmark" sheetId="5" r:id="rId4"/>
  </sheets>
  <definedNames>
    <definedName name="GVKey">"companies=007435-01"</definedName>
    <definedName name="ListOffset" hidden="1">1</definedName>
    <definedName name="Set">" "</definedName>
    <definedName name="SPErrors">"NoErrors"</definedName>
    <definedName name="SPTemplateType">"SingleTicker"</definedName>
    <definedName name="SPWS_WBID" localSheetId="1">"344354AE-8885-4F14-9FDE-7074B0DD81C7"</definedName>
    <definedName name="SPWS_WBID" localSheetId="2">"344354AE-8885-4F14-9FDE-7074B0DD81C7"</definedName>
    <definedName name="SPWS_WBID">"69975D64-48F2-11D4-9F02-9150DCAB963E"</definedName>
    <definedName name="SPWS_WSID" localSheetId="1" hidden="1">"63388232-4DA8-4135-A787-20534AEF9473"</definedName>
    <definedName name="SPWS_WSID" localSheetId="2" hidden="1">"63388232-4DA8-4135-A787-20534AEF9473"</definedName>
    <definedName name="Ticker">"MW"</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6" i="8" l="1"/>
  <c r="C32" i="7" l="1"/>
  <c r="C32" i="3"/>
</calcChain>
</file>

<file path=xl/sharedStrings.xml><?xml version="1.0" encoding="utf-8"?>
<sst xmlns="http://schemas.openxmlformats.org/spreadsheetml/2006/main" count="189" uniqueCount="114">
  <si>
    <t>b.</t>
  </si>
  <si>
    <t>R&amp;E SUPPLIES</t>
  </si>
  <si>
    <t>Facts and assumptions ($ thousands)</t>
  </si>
  <si>
    <t>Actual</t>
  </si>
  <si>
    <t>Forecast</t>
  </si>
  <si>
    <t>Net sales</t>
  </si>
  <si>
    <t>Growth rate in sales</t>
  </si>
  <si>
    <t>Cost of goods sold/net sales</t>
  </si>
  <si>
    <t>Gen., sell., and admin. expense/net sales</t>
  </si>
  <si>
    <t>Long-term debt</t>
  </si>
  <si>
    <t>Current portion long-term debt</t>
  </si>
  <si>
    <t>Interest rate</t>
  </si>
  <si>
    <t>Tax rate</t>
  </si>
  <si>
    <t>Dividend/earnings after tax</t>
  </si>
  <si>
    <t>Current assets/net sales</t>
  </si>
  <si>
    <t>Net fixed assets</t>
  </si>
  <si>
    <t>Cost of goods sold</t>
  </si>
  <si>
    <t>Gross profit</t>
  </si>
  <si>
    <t>Earnings before tax</t>
  </si>
  <si>
    <t>Tax</t>
  </si>
  <si>
    <t>Earnings after tax</t>
  </si>
  <si>
    <t>Total assets</t>
  </si>
  <si>
    <t>External funding required</t>
  </si>
  <si>
    <t>Expenses:</t>
  </si>
  <si>
    <t>General, selling, and administrative expenses</t>
  </si>
  <si>
    <t>Net interest expense</t>
  </si>
  <si>
    <t>Assets</t>
  </si>
  <si>
    <t>Current assets:</t>
  </si>
  <si>
    <t>Cash and securities</t>
  </si>
  <si>
    <t>Accounts receivable</t>
  </si>
  <si>
    <t>Inventories</t>
  </si>
  <si>
    <t>Prepaid expenses</t>
  </si>
  <si>
    <t>Total current assets</t>
  </si>
  <si>
    <t>Liabilities and Owners’ Equity</t>
  </si>
  <si>
    <t>Current liabilities:</t>
  </si>
  <si>
    <t>Bank loan</t>
  </si>
  <si>
    <t>Accounts payable</t>
  </si>
  <si>
    <t>Accrued wages</t>
  </si>
  <si>
    <t>Total current liabilities</t>
  </si>
  <si>
    <t>Common stock</t>
  </si>
  <si>
    <t>Retained earnings</t>
  </si>
  <si>
    <t>Total liabilities and owners’ equity</t>
  </si>
  <si>
    <t>Rough estimate</t>
  </si>
  <si>
    <t>59-day payables period</t>
  </si>
  <si>
    <t>Depreciation</t>
  </si>
  <si>
    <t>2018F</t>
  </si>
  <si>
    <t>Comments</t>
  </si>
  <si>
    <t>January</t>
  </si>
  <si>
    <t>February</t>
  </si>
  <si>
    <t>March</t>
  </si>
  <si>
    <t>Cash receipts:</t>
  </si>
  <si>
    <t xml:space="preserve">  Sales for cash</t>
  </si>
  <si>
    <t xml:space="preserve">  Collections from credit sales</t>
  </si>
  <si>
    <t>Total cash receipts</t>
  </si>
  <si>
    <t>Cash disbursements:</t>
  </si>
  <si>
    <t xml:space="preserve">  Payment for purchases</t>
  </si>
  <si>
    <t xml:space="preserve">  Wages</t>
  </si>
  <si>
    <t xml:space="preserve">  Interest payments</t>
  </si>
  <si>
    <t xml:space="preserve">  Principal payments</t>
  </si>
  <si>
    <t xml:space="preserve">  Dividends</t>
  </si>
  <si>
    <t xml:space="preserve">  Tax payments</t>
  </si>
  <si>
    <t>Total cash disbursements</t>
  </si>
  <si>
    <t>Net receipts (disbursements)</t>
  </si>
  <si>
    <t>Determination of cash needs:</t>
  </si>
  <si>
    <t xml:space="preserve">  Beginning cash</t>
  </si>
  <si>
    <t xml:space="preserve">  Net receipts (disbursements)</t>
  </si>
  <si>
    <t xml:space="preserve">  Ending cash</t>
  </si>
  <si>
    <t xml:space="preserve">  Minimum cash desired</t>
  </si>
  <si>
    <t xml:space="preserve">  Cash surplus (deficit)</t>
  </si>
  <si>
    <t>New investment in PP&amp;E</t>
  </si>
  <si>
    <t>20 days sales</t>
  </si>
  <si>
    <t>55-day collection period</t>
  </si>
  <si>
    <t>10 times turnover</t>
  </si>
  <si>
    <t>Based on an existing payment schedule</t>
  </si>
  <si>
    <t>Operating profit</t>
  </si>
  <si>
    <t>2017 (Actual)</t>
  </si>
  <si>
    <t>2018 (Projected)</t>
  </si>
  <si>
    <t>October</t>
  </si>
  <si>
    <t>November</t>
  </si>
  <si>
    <t>December</t>
  </si>
  <si>
    <t>Sales</t>
  </si>
  <si>
    <t>Purchases</t>
  </si>
  <si>
    <t>Wages payable monthly</t>
  </si>
  <si>
    <t>Principal payment on debt due in March</t>
  </si>
  <si>
    <t>Interest due in March</t>
  </si>
  <si>
    <t>Dividend payable in March</t>
  </si>
  <si>
    <t>Taxes payable in February</t>
  </si>
  <si>
    <t>Addition to accumulated depreciation in March</t>
  </si>
  <si>
    <t>Cash balance on January 1, 2018</t>
  </si>
  <si>
    <t>Minimum desired cash balance</t>
  </si>
  <si>
    <t xml:space="preserve">The treasurer of Westmark Industrial, Inc., a wholesale distributor of household appliances, wants to estimate his company’s cash balances for the first three months of 2018. Using the following information, construct a monthly cash budget for Westmark for January through March 2018. Westmark’s sales are 20 percent for cash, with the rest on 30-day credit terms. Its purchases are all on 60-day credit terms. </t>
  </si>
  <si>
    <t>Does it appear from your results that the treasurer should be concerned about investing excess cash or looking for a bank loan?</t>
  </si>
  <si>
    <t>1a.</t>
  </si>
  <si>
    <t>Question 1b</t>
  </si>
  <si>
    <t>Question 1a</t>
  </si>
  <si>
    <t>Question 2</t>
  </si>
  <si>
    <t>HW1</t>
  </si>
  <si>
    <t>Points</t>
  </si>
  <si>
    <t>Total</t>
  </si>
  <si>
    <t xml:space="preserve">Your responses must be entered in the designated cells (shaded in blue) to receive credit.  </t>
  </si>
  <si>
    <t>All work must be calculated with formulas that are linked to the facts and assumptions cells.  Hard-typed numbers with no reference to input variables will not receive any partial credit.</t>
  </si>
  <si>
    <t>Times Interest Earned</t>
  </si>
  <si>
    <t>Times Burden Covered</t>
  </si>
  <si>
    <t>In Excel, make sure you enable "Iterative Calculations" under "File -&gt; Options -&gt; Formulas -&gt; Calculation Options" if you're a Windows user, or under "Excel -&gt; Preferences -&gt;  Formulas and Lists -&gt; Calculation" if you're a Mac user.</t>
  </si>
  <si>
    <t>60-day collection period</t>
  </si>
  <si>
    <t>9 times turnover</t>
  </si>
  <si>
    <t>60-day payables period</t>
  </si>
  <si>
    <t>INCOME STATEMENT</t>
  </si>
  <si>
    <t>BALANCE SHEET</t>
  </si>
  <si>
    <t>Using the spreadsheet information presented next, forecast the external funding required, TIE and TBC ratios for R&amp;E Supplies in 2018.  Be sure to calculate all forecast values with formulas that are linked to the "Facts and Assumptions" cells to receive credit.  Use the "Comments" column to explain how the forecast figures were estimated.</t>
  </si>
  <si>
    <t>Perform a scenario analysis on this projection. How does R&amp;E’s projected external financing required and TIE and TBC ratios change if a severe recession occurs in 2018? Assume net sales decline 3 percent, cost of goods sold rises to 87 percent of net sales due to price cutting, and collection period increases to 60 days and inventory turnover decreases to 9X as management fails to scale down working capital needs promptly in response to declining sales. Also, assume that there will be no dividend payments made under a recession scenario. Be sure to calculate all forecast values with formulas that are linked to the "Facts and Assumptions" cells to receive credit.  Use the "Comments" column to explain how the forecast figures were estimated.</t>
  </si>
  <si>
    <t>Briefly interpret the coverage ratios you calculated below.</t>
  </si>
  <si>
    <t xml:space="preserve">Leave this cell blank. </t>
  </si>
  <si>
    <t>Please answer the questions included in this worksheet and upload your file on Canvas by September 15.</t>
    <phoneticPr fontId="1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</si>
</sst>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76" formatCode="&quot;$&quot;#,##0_);[Red]\(&quot;$&quot;#,##0\)"/>
    <numFmt numFmtId="177" formatCode="_(&quot;$&quot;* #,##0.00_);_(&quot;$&quot;* \(#,##0.00\);_(&quot;$&quot;* &quot;-&quot;??_);_(@_)"/>
    <numFmt numFmtId="178" formatCode="_(* #,##0_);_(* \(#,##0\);_(* &quot;-&quot;??_);_(@_)"/>
    <numFmt numFmtId="179" formatCode="&quot;$&quot;#,##0.00"/>
    <numFmt numFmtId="180" formatCode="&quot;$&quot;#,##0"/>
  </numFmts>
  <fonts count="18">
    <font>
      <sz val="10"/>
      <name val="Arial"/>
      <family val="2"/>
    </font>
    <font>
      <sz val="11"/>
      <color theme="1"/>
      <name val="맑은 고딕"/>
      <family val="2"/>
      <scheme val="minor"/>
    </font>
    <font>
      <sz val="12"/>
      <name val="Times New Roman"/>
      <family val="1"/>
    </font>
    <font>
      <b/>
      <sz val="12"/>
      <name val="Times New Roman"/>
      <family val="1"/>
    </font>
    <font>
      <sz val="12"/>
      <color theme="1"/>
      <name val="Times New Roman"/>
      <family val="1"/>
    </font>
    <font>
      <sz val="10"/>
      <name val="Arial"/>
      <family val="2"/>
    </font>
    <font>
      <sz val="10"/>
      <name val="Times New Roman"/>
      <family val="1"/>
    </font>
    <font>
      <b/>
      <i/>
      <sz val="10"/>
      <name val="Times New Roman"/>
      <family val="1"/>
    </font>
    <font>
      <sz val="12"/>
      <color rgb="FF333333"/>
      <name val="Times New Roman"/>
      <family val="1"/>
    </font>
    <font>
      <b/>
      <sz val="12"/>
      <color rgb="FF333333"/>
      <name val="Times New Roman"/>
      <family val="1"/>
    </font>
    <font>
      <b/>
      <sz val="12"/>
      <color theme="1"/>
      <name val="Times New Roman"/>
      <family val="1"/>
    </font>
    <font>
      <b/>
      <sz val="10"/>
      <name val="Arial"/>
      <family val="2"/>
    </font>
    <font>
      <sz val="12"/>
      <color rgb="FFFF0000"/>
      <name val="Times New Roman"/>
      <family val="1"/>
    </font>
    <font>
      <b/>
      <sz val="10"/>
      <name val="Times New Roman"/>
      <family val="1"/>
    </font>
    <font>
      <b/>
      <sz val="11"/>
      <color rgb="FF000000"/>
      <name val="Times New Roman"/>
      <family val="1"/>
    </font>
    <font>
      <b/>
      <sz val="10"/>
      <color rgb="FF000000"/>
      <name val="Times New Roman"/>
      <family val="1"/>
    </font>
    <font>
      <sz val="10"/>
      <color rgb="FF000000"/>
      <name val="Times New Roman"/>
      <family val="1"/>
    </font>
    <font>
      <sz val="8"/>
      <name val="나눔명조"/>
      <family val="3"/>
      <charset val="129"/>
    </font>
  </fonts>
  <fills count="4">
    <fill>
      <patternFill patternType="none"/>
    </fill>
    <fill>
      <patternFill patternType="gray125"/>
    </fill>
    <fill>
      <patternFill patternType="solid">
        <fgColor theme="4" tint="0.59999389629810485"/>
        <bgColor indexed="64"/>
      </patternFill>
    </fill>
    <fill>
      <patternFill patternType="solid">
        <fgColor theme="1" tint="0.34998626667073579"/>
        <bgColor indexed="64"/>
      </patternFill>
    </fill>
  </fills>
  <borders count="7">
    <border>
      <left/>
      <right/>
      <top/>
      <bottom/>
      <diagonal/>
    </border>
    <border>
      <left/>
      <right/>
      <top/>
      <bottom style="thin">
        <color indexed="64"/>
      </bottom>
      <diagonal/>
    </border>
    <border>
      <left/>
      <right/>
      <top style="medium">
        <color indexed="64"/>
      </top>
      <bottom style="medium">
        <color indexed="64"/>
      </bottom>
      <diagonal/>
    </border>
    <border>
      <left/>
      <right/>
      <top/>
      <bottom style="medium">
        <color indexed="64"/>
      </bottom>
      <diagonal/>
    </border>
    <border>
      <left/>
      <right/>
      <top style="medium">
        <color rgb="FF000000"/>
      </top>
      <bottom/>
      <diagonal/>
    </border>
    <border>
      <left/>
      <right/>
      <top/>
      <bottom style="medium">
        <color rgb="FF000000"/>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177" fontId="1" fillId="0" borderId="0" applyFont="0" applyFill="0" applyBorder="0" applyAlignment="0" applyProtection="0"/>
    <xf numFmtId="43" fontId="5" fillId="0" borderId="0" applyFont="0" applyFill="0" applyBorder="0" applyAlignment="0" applyProtection="0"/>
  </cellStyleXfs>
  <cellXfs count="70">
    <xf numFmtId="0" fontId="0" fillId="0" borderId="0" xfId="0"/>
    <xf numFmtId="0" fontId="2" fillId="0" borderId="0" xfId="0" applyFont="1" applyBorder="1"/>
    <xf numFmtId="0" fontId="3" fillId="0" borderId="0" xfId="0" applyFont="1" applyBorder="1"/>
    <xf numFmtId="0" fontId="2" fillId="0" borderId="0" xfId="0" applyFont="1" applyBorder="1" applyAlignment="1">
      <alignment vertical="top"/>
    </xf>
    <xf numFmtId="0" fontId="3" fillId="0" borderId="0" xfId="1" applyFont="1" applyBorder="1" applyAlignment="1">
      <alignment horizontal="center" wrapText="1"/>
    </xf>
    <xf numFmtId="0" fontId="4" fillId="0" borderId="0" xfId="1" applyFont="1"/>
    <xf numFmtId="0" fontId="3" fillId="0" borderId="1" xfId="1" applyFont="1" applyBorder="1" applyAlignment="1">
      <alignment horizontal="center"/>
    </xf>
    <xf numFmtId="0" fontId="4" fillId="0" borderId="0" xfId="1" applyFont="1" applyBorder="1"/>
    <xf numFmtId="176" fontId="2" fillId="0" borderId="0" xfId="0" applyNumberFormat="1" applyFont="1" applyAlignment="1">
      <alignment horizontal="right"/>
    </xf>
    <xf numFmtId="178" fontId="2" fillId="0" borderId="0" xfId="2" applyNumberFormat="1" applyFont="1" applyBorder="1"/>
    <xf numFmtId="9" fontId="2" fillId="0" borderId="0" xfId="3" applyFont="1" applyBorder="1"/>
    <xf numFmtId="176" fontId="3" fillId="0" borderId="0" xfId="0" applyNumberFormat="1" applyFont="1" applyAlignment="1">
      <alignment horizontal="right"/>
    </xf>
    <xf numFmtId="0" fontId="3" fillId="0" borderId="0" xfId="0" applyFont="1" applyBorder="1" applyAlignment="1">
      <alignment horizontal="center"/>
    </xf>
    <xf numFmtId="0" fontId="4" fillId="0" borderId="0" xfId="1" applyNumberFormat="1" applyFont="1"/>
    <xf numFmtId="0" fontId="7" fillId="0" borderId="2" xfId="0" applyFont="1" applyBorder="1" applyAlignment="1">
      <alignment horizontal="right" vertical="center" wrapText="1" indent="2"/>
    </xf>
    <xf numFmtId="0" fontId="6" fillId="0" borderId="0" xfId="0" applyFont="1" applyAlignment="1">
      <alignment horizontal="left" vertical="center" wrapText="1" indent="2"/>
    </xf>
    <xf numFmtId="0" fontId="6" fillId="0" borderId="0" xfId="0" applyFont="1" applyAlignment="1">
      <alignment horizontal="right" vertical="center" wrapText="1" indent="2"/>
    </xf>
    <xf numFmtId="0" fontId="6" fillId="0" borderId="0" xfId="0" applyFont="1" applyAlignment="1">
      <alignment horizontal="justify" vertical="center" wrapText="1"/>
    </xf>
    <xf numFmtId="0" fontId="6" fillId="0" borderId="3" xfId="0" applyFont="1" applyBorder="1" applyAlignment="1">
      <alignment horizontal="left" vertical="center" wrapText="1" indent="2"/>
    </xf>
    <xf numFmtId="0" fontId="8" fillId="0" borderId="0" xfId="0" applyFont="1"/>
    <xf numFmtId="0" fontId="9" fillId="0" borderId="0" xfId="0" applyFont="1" applyAlignment="1">
      <alignment horizontal="left"/>
    </xf>
    <xf numFmtId="0" fontId="9" fillId="0" borderId="0" xfId="0" applyFont="1"/>
    <xf numFmtId="0" fontId="10" fillId="0" borderId="0" xfId="1" applyFont="1"/>
    <xf numFmtId="180" fontId="8" fillId="0" borderId="0" xfId="0" applyNumberFormat="1" applyFont="1" applyAlignment="1">
      <alignment horizontal="left"/>
    </xf>
    <xf numFmtId="180" fontId="8" fillId="2" borderId="0" xfId="0" applyNumberFormat="1" applyFont="1" applyFill="1" applyAlignment="1">
      <alignment horizontal="left"/>
    </xf>
    <xf numFmtId="178" fontId="8" fillId="0" borderId="0" xfId="5" applyNumberFormat="1" applyFont="1"/>
    <xf numFmtId="180" fontId="8" fillId="0" borderId="0" xfId="5" applyNumberFormat="1" applyFont="1"/>
    <xf numFmtId="0" fontId="2" fillId="0" borderId="0" xfId="0" applyFont="1"/>
    <xf numFmtId="179" fontId="8" fillId="2" borderId="0" xfId="0" applyNumberFormat="1" applyFont="1" applyFill="1" applyAlignment="1">
      <alignment horizontal="left"/>
    </xf>
    <xf numFmtId="180" fontId="8" fillId="0" borderId="0" xfId="0" applyNumberFormat="1" applyFont="1" applyFill="1" applyAlignment="1">
      <alignment horizontal="left"/>
    </xf>
    <xf numFmtId="180" fontId="9" fillId="0" borderId="0" xfId="0" applyNumberFormat="1" applyFont="1" applyAlignment="1">
      <alignment horizontal="left"/>
    </xf>
    <xf numFmtId="180" fontId="9" fillId="2" borderId="0" xfId="0" applyNumberFormat="1" applyFont="1" applyFill="1" applyAlignment="1">
      <alignment horizontal="left"/>
    </xf>
    <xf numFmtId="179" fontId="2" fillId="0" borderId="0" xfId="0" applyNumberFormat="1" applyFont="1"/>
    <xf numFmtId="0" fontId="8" fillId="0" borderId="0" xfId="0" applyFont="1" applyAlignment="1">
      <alignment horizontal="left" indent="1"/>
    </xf>
    <xf numFmtId="0" fontId="8" fillId="0" borderId="0" xfId="0" applyFont="1" applyAlignment="1">
      <alignment horizontal="left"/>
    </xf>
    <xf numFmtId="0" fontId="10" fillId="0" borderId="0" xfId="1" applyFont="1" applyBorder="1"/>
    <xf numFmtId="0" fontId="6" fillId="0" borderId="0" xfId="0" applyFont="1" applyAlignment="1">
      <alignment horizontal="left" vertical="center" wrapText="1"/>
    </xf>
    <xf numFmtId="176" fontId="6" fillId="2" borderId="0" xfId="0" applyNumberFormat="1" applyFont="1" applyFill="1" applyAlignment="1">
      <alignment horizontal="right" vertical="center" wrapText="1" indent="2"/>
    </xf>
    <xf numFmtId="3" fontId="6" fillId="2" borderId="3" xfId="0" applyNumberFormat="1" applyFont="1" applyFill="1" applyBorder="1" applyAlignment="1">
      <alignment horizontal="right" vertical="center" wrapText="1" indent="2"/>
    </xf>
    <xf numFmtId="3" fontId="6" fillId="2" borderId="0" xfId="0" applyNumberFormat="1" applyFont="1" applyFill="1" applyAlignment="1">
      <alignment horizontal="right" vertical="center" wrapText="1" indent="2"/>
    </xf>
    <xf numFmtId="0" fontId="6" fillId="2" borderId="0" xfId="0" applyFont="1" applyFill="1" applyAlignment="1">
      <alignment horizontal="right" vertical="center" wrapText="1" indent="2"/>
    </xf>
    <xf numFmtId="0" fontId="6" fillId="2" borderId="3" xfId="0" applyFont="1" applyFill="1" applyBorder="1" applyAlignment="1">
      <alignment horizontal="right" vertical="center" wrapText="1" indent="2"/>
    </xf>
    <xf numFmtId="176" fontId="6" fillId="2" borderId="3" xfId="0" applyNumberFormat="1" applyFont="1" applyFill="1" applyBorder="1" applyAlignment="1">
      <alignment horizontal="right" vertical="center" wrapText="1" indent="2"/>
    </xf>
    <xf numFmtId="0" fontId="11" fillId="0" borderId="0" xfId="0" applyFont="1"/>
    <xf numFmtId="0" fontId="12" fillId="0" borderId="0" xfId="0" applyFont="1"/>
    <xf numFmtId="0" fontId="4" fillId="2" borderId="0" xfId="1" applyFont="1" applyFill="1"/>
    <xf numFmtId="0" fontId="6" fillId="0" borderId="0" xfId="0" applyFont="1"/>
    <xf numFmtId="0" fontId="14" fillId="0" borderId="0" xfId="0" applyFont="1" applyAlignment="1">
      <alignment horizontal="left" vertical="center" wrapText="1" readingOrder="1"/>
    </xf>
    <xf numFmtId="0" fontId="14" fillId="0" borderId="0" xfId="0" applyFont="1" applyAlignment="1">
      <alignment vertical="center" wrapText="1"/>
    </xf>
    <xf numFmtId="0" fontId="15" fillId="0" borderId="0" xfId="0" applyFont="1" applyAlignment="1">
      <alignment horizontal="left" vertical="center" wrapText="1" readingOrder="1"/>
    </xf>
    <xf numFmtId="180" fontId="16" fillId="0" borderId="0" xfId="0" applyNumberFormat="1" applyFont="1" applyAlignment="1">
      <alignment horizontal="right" vertical="center" wrapText="1" readingOrder="1"/>
    </xf>
    <xf numFmtId="180" fontId="16" fillId="0" borderId="0" xfId="0" applyNumberFormat="1" applyFont="1" applyAlignment="1">
      <alignment horizontal="right" vertical="center" wrapText="1"/>
    </xf>
    <xf numFmtId="0" fontId="16" fillId="0" borderId="0" xfId="0" applyFont="1" applyAlignment="1">
      <alignment horizontal="left" vertical="center" wrapText="1" readingOrder="1"/>
    </xf>
    <xf numFmtId="180" fontId="6" fillId="0" borderId="0" xfId="0" applyNumberFormat="1" applyFont="1" applyAlignment="1">
      <alignment horizontal="right"/>
    </xf>
    <xf numFmtId="0" fontId="16" fillId="0" borderId="5" xfId="0" applyFont="1" applyBorder="1" applyAlignment="1">
      <alignment horizontal="left" vertical="center" wrapText="1" readingOrder="1"/>
    </xf>
    <xf numFmtId="180" fontId="16" fillId="0" borderId="5" xfId="0" applyNumberFormat="1" applyFont="1" applyBorder="1" applyAlignment="1">
      <alignment horizontal="right" vertical="center" wrapText="1" readingOrder="1"/>
    </xf>
    <xf numFmtId="180" fontId="16" fillId="0" borderId="5" xfId="0" applyNumberFormat="1" applyFont="1" applyBorder="1" applyAlignment="1">
      <alignment horizontal="right" vertical="center" wrapText="1"/>
    </xf>
    <xf numFmtId="180" fontId="8" fillId="3" borderId="0" xfId="0" applyNumberFormat="1" applyFont="1" applyFill="1" applyAlignment="1">
      <alignment horizontal="left"/>
    </xf>
    <xf numFmtId="180" fontId="9" fillId="2" borderId="6" xfId="0" applyNumberFormat="1" applyFont="1" applyFill="1" applyBorder="1" applyAlignment="1">
      <alignment horizontal="left"/>
    </xf>
    <xf numFmtId="43" fontId="4" fillId="2" borderId="6" xfId="5" applyFont="1" applyFill="1" applyBorder="1"/>
    <xf numFmtId="43" fontId="4" fillId="2" borderId="6" xfId="5" applyNumberFormat="1" applyFont="1" applyFill="1" applyBorder="1"/>
    <xf numFmtId="0" fontId="0" fillId="0" borderId="0" xfId="0" applyAlignment="1">
      <alignment horizontal="left" wrapText="1"/>
    </xf>
    <xf numFmtId="0" fontId="10" fillId="0" borderId="0" xfId="1" applyFont="1" applyBorder="1" applyAlignment="1">
      <alignment wrapText="1"/>
    </xf>
    <xf numFmtId="0" fontId="13" fillId="0" borderId="0" xfId="0" applyFont="1" applyAlignment="1">
      <alignment wrapText="1"/>
    </xf>
    <xf numFmtId="0" fontId="3" fillId="0" borderId="0" xfId="0" applyFont="1" applyBorder="1" applyAlignment="1">
      <alignment horizontal="center"/>
    </xf>
    <xf numFmtId="0" fontId="10" fillId="0" borderId="0" xfId="1" applyFont="1" applyBorder="1" applyAlignment="1">
      <alignment horizontal="center"/>
    </xf>
    <xf numFmtId="0" fontId="3" fillId="0" borderId="0" xfId="0" applyFont="1" applyAlignment="1">
      <alignment wrapText="1"/>
    </xf>
    <xf numFmtId="0" fontId="6" fillId="2" borderId="0" xfId="0" applyFont="1" applyFill="1" applyAlignment="1">
      <alignment horizontal="center" wrapText="1"/>
    </xf>
    <xf numFmtId="0" fontId="14" fillId="0" borderId="4" xfId="0" applyFont="1" applyBorder="1" applyAlignment="1">
      <alignment horizontal="center" vertical="center" wrapText="1" readingOrder="1"/>
    </xf>
    <xf numFmtId="0" fontId="9" fillId="0" borderId="0" xfId="0" applyFont="1" applyAlignment="1">
      <alignment horizontal="left" vertical="center" wrapText="1"/>
    </xf>
  </cellXfs>
  <cellStyles count="6">
    <cellStyle name="쉼표" xfId="5" builtinId="3"/>
    <cellStyle name="표준" xfId="0" builtinId="0"/>
    <cellStyle name="Comma 3" xfId="2" xr:uid="{00000000-0005-0000-0000-000001000000}"/>
    <cellStyle name="Currency 2" xfId="4" xr:uid="{00000000-0005-0000-0000-000002000000}"/>
    <cellStyle name="Normal 2" xfId="1" xr:uid="{00000000-0005-0000-0000-000004000000}"/>
    <cellStyle name="Percent 3" xfId="3"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I11"/>
  <sheetViews>
    <sheetView tabSelected="1" zoomScale="130" zoomScaleNormal="130" workbookViewId="0">
      <selection activeCell="B10" sqref="B10:I10"/>
    </sheetView>
  </sheetViews>
  <sheetFormatPr baseColWidth="10" defaultColWidth="8.83203125" defaultRowHeight="13"/>
  <cols>
    <col min="1" max="1" width="2.33203125" customWidth="1"/>
    <col min="2" max="2" width="15.83203125" customWidth="1"/>
  </cols>
  <sheetData>
    <row r="2" spans="2:9">
      <c r="B2" s="43" t="s">
        <v>96</v>
      </c>
      <c r="C2" s="43" t="s">
        <v>97</v>
      </c>
    </row>
    <row r="3" spans="2:9">
      <c r="B3" t="s">
        <v>94</v>
      </c>
      <c r="C3">
        <v>30</v>
      </c>
    </row>
    <row r="4" spans="2:9">
      <c r="B4" t="s">
        <v>93</v>
      </c>
      <c r="C4">
        <v>30</v>
      </c>
    </row>
    <row r="5" spans="2:9">
      <c r="B5" t="s">
        <v>95</v>
      </c>
      <c r="C5">
        <v>40</v>
      </c>
    </row>
    <row r="6" spans="2:9">
      <c r="B6" s="43" t="s">
        <v>98</v>
      </c>
      <c r="C6" s="43">
        <f>SUM(C3:C5)</f>
        <v>100</v>
      </c>
    </row>
    <row r="9" spans="2:9" ht="39" customHeight="1">
      <c r="B9" s="61" t="s">
        <v>113</v>
      </c>
      <c r="C9" s="61"/>
      <c r="D9" s="61"/>
      <c r="E9" s="61"/>
      <c r="F9" s="61"/>
      <c r="G9" s="61"/>
      <c r="H9" s="61"/>
      <c r="I9" s="61"/>
    </row>
    <row r="10" spans="2:9">
      <c r="B10" s="61" t="s">
        <v>99</v>
      </c>
      <c r="C10" s="61"/>
      <c r="D10" s="61"/>
      <c r="E10" s="61"/>
      <c r="F10" s="61"/>
      <c r="G10" s="61"/>
      <c r="H10" s="61"/>
      <c r="I10" s="61"/>
    </row>
    <row r="11" spans="2:9" ht="28.5" customHeight="1">
      <c r="B11" s="61" t="s">
        <v>100</v>
      </c>
      <c r="C11" s="61"/>
      <c r="D11" s="61"/>
      <c r="E11" s="61"/>
      <c r="F11" s="61"/>
      <c r="G11" s="61"/>
      <c r="H11" s="61"/>
      <c r="I11" s="61"/>
    </row>
  </sheetData>
  <mergeCells count="3">
    <mergeCell ref="B9:I9"/>
    <mergeCell ref="B10:I10"/>
    <mergeCell ref="B11:I11"/>
  </mergeCells>
  <phoneticPr fontId="17"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H66"/>
  <sheetViews>
    <sheetView showGridLines="0" topLeftCell="A62" workbookViewId="0">
      <selection activeCell="E59" sqref="E59"/>
    </sheetView>
  </sheetViews>
  <sheetFormatPr baseColWidth="10" defaultColWidth="8.6640625" defaultRowHeight="16"/>
  <cols>
    <col min="1" max="1" width="3.5" style="5" customWidth="1"/>
    <col min="2" max="2" width="43.5" style="5" customWidth="1"/>
    <col min="3" max="4" width="16.5" style="5" customWidth="1"/>
    <col min="5" max="5" width="43" style="5" customWidth="1"/>
    <col min="6" max="6" width="16.33203125" style="5" customWidth="1"/>
    <col min="7" max="8" width="12.83203125" style="5" customWidth="1"/>
    <col min="9" max="16384" width="8.6640625" style="5"/>
  </cols>
  <sheetData>
    <row r="2" spans="1:6" s="1" customFormat="1" ht="72.75" customHeight="1">
      <c r="A2" s="3" t="s">
        <v>92</v>
      </c>
      <c r="B2" s="62" t="s">
        <v>109</v>
      </c>
      <c r="C2" s="63"/>
      <c r="D2" s="63"/>
      <c r="E2" s="63"/>
      <c r="F2" s="63"/>
    </row>
    <row r="3" spans="1:6" s="1" customFormat="1" ht="15" customHeight="1">
      <c r="B3" s="2"/>
    </row>
    <row r="4" spans="1:6" s="1" customFormat="1" ht="15" customHeight="1">
      <c r="B4" s="64" t="s">
        <v>1</v>
      </c>
      <c r="C4" s="64"/>
      <c r="D4" s="64"/>
      <c r="E4" s="64"/>
    </row>
    <row r="5" spans="1:6" s="1" customFormat="1" ht="15" customHeight="1">
      <c r="B5" s="64" t="s">
        <v>2</v>
      </c>
      <c r="C5" s="64"/>
      <c r="D5" s="64"/>
      <c r="E5" s="64"/>
    </row>
    <row r="6" spans="1:6" s="1" customFormat="1" ht="15" customHeight="1">
      <c r="B6" s="12"/>
      <c r="C6" s="12" t="s">
        <v>3</v>
      </c>
      <c r="D6" s="4" t="s">
        <v>4</v>
      </c>
      <c r="E6" s="12"/>
    </row>
    <row r="7" spans="1:6" s="1" customFormat="1" ht="15" customHeight="1">
      <c r="B7" s="12"/>
      <c r="C7" s="6">
        <v>2017</v>
      </c>
      <c r="D7" s="6">
        <v>2018</v>
      </c>
      <c r="E7" s="12"/>
    </row>
    <row r="8" spans="1:6">
      <c r="B8" s="35" t="s">
        <v>5</v>
      </c>
      <c r="C8" s="11">
        <v>20613</v>
      </c>
      <c r="D8" s="35"/>
    </row>
    <row r="9" spans="1:6">
      <c r="B9" s="7" t="s">
        <v>6</v>
      </c>
      <c r="C9" s="9"/>
      <c r="D9" s="10">
        <v>0.3</v>
      </c>
    </row>
    <row r="10" spans="1:6">
      <c r="B10" s="7" t="s">
        <v>7</v>
      </c>
      <c r="C10" s="9"/>
      <c r="D10" s="10">
        <v>0.86</v>
      </c>
    </row>
    <row r="11" spans="1:6">
      <c r="B11" s="7" t="s">
        <v>8</v>
      </c>
      <c r="C11" s="9"/>
      <c r="D11" s="10">
        <v>0.12</v>
      </c>
    </row>
    <row r="12" spans="1:6">
      <c r="B12" s="7" t="s">
        <v>9</v>
      </c>
      <c r="C12" s="8">
        <v>760</v>
      </c>
      <c r="D12" s="8">
        <v>660</v>
      </c>
    </row>
    <row r="13" spans="1:6">
      <c r="B13" s="7" t="s">
        <v>10</v>
      </c>
      <c r="C13" s="8">
        <v>100</v>
      </c>
      <c r="D13" s="8">
        <v>100</v>
      </c>
    </row>
    <row r="14" spans="1:6">
      <c r="B14" s="7" t="s">
        <v>11</v>
      </c>
      <c r="C14" s="9"/>
      <c r="D14" s="10">
        <v>0.1</v>
      </c>
    </row>
    <row r="15" spans="1:6">
      <c r="B15" s="7" t="s">
        <v>12</v>
      </c>
      <c r="C15" s="9"/>
      <c r="D15" s="10">
        <v>0.25</v>
      </c>
    </row>
    <row r="16" spans="1:6">
      <c r="B16" s="7" t="s">
        <v>13</v>
      </c>
      <c r="C16" s="9"/>
      <c r="D16" s="10">
        <v>0.5</v>
      </c>
    </row>
    <row r="17" spans="2:8">
      <c r="B17" s="7" t="s">
        <v>14</v>
      </c>
      <c r="C17" s="9"/>
      <c r="D17" s="10">
        <v>0.28999999999999998</v>
      </c>
    </row>
    <row r="18" spans="2:8">
      <c r="B18" s="7" t="s">
        <v>69</v>
      </c>
      <c r="C18" s="9"/>
      <c r="D18" s="8">
        <v>43</v>
      </c>
    </row>
    <row r="19" spans="2:8">
      <c r="B19" s="7" t="s">
        <v>44</v>
      </c>
      <c r="C19" s="9"/>
      <c r="D19" s="8">
        <v>50</v>
      </c>
    </row>
    <row r="20" spans="2:8">
      <c r="B20" s="19" t="s">
        <v>28</v>
      </c>
      <c r="C20" s="9"/>
      <c r="D20" s="19">
        <v>20</v>
      </c>
      <c r="E20" s="19" t="s">
        <v>70</v>
      </c>
    </row>
    <row r="21" spans="2:8">
      <c r="B21" s="19" t="s">
        <v>29</v>
      </c>
      <c r="C21" s="9"/>
      <c r="D21" s="19">
        <v>55</v>
      </c>
      <c r="E21" s="19" t="s">
        <v>71</v>
      </c>
    </row>
    <row r="22" spans="2:8">
      <c r="B22" s="19" t="s">
        <v>30</v>
      </c>
      <c r="C22" s="9"/>
      <c r="D22" s="19">
        <v>10</v>
      </c>
      <c r="E22" s="19" t="s">
        <v>72</v>
      </c>
    </row>
    <row r="23" spans="2:8">
      <c r="B23" s="19" t="s">
        <v>36</v>
      </c>
      <c r="C23" s="9"/>
      <c r="D23" s="19">
        <v>59</v>
      </c>
      <c r="E23" s="19" t="s">
        <v>43</v>
      </c>
    </row>
    <row r="24" spans="2:8">
      <c r="B24" s="7"/>
      <c r="C24" s="8"/>
      <c r="D24" s="7"/>
    </row>
    <row r="25" spans="2:8">
      <c r="B25" s="65" t="s">
        <v>107</v>
      </c>
      <c r="C25" s="65"/>
      <c r="D25" s="65"/>
    </row>
    <row r="26" spans="2:8">
      <c r="C26" s="20">
        <v>2017</v>
      </c>
      <c r="D26" s="21" t="s">
        <v>45</v>
      </c>
      <c r="E26" s="22" t="s">
        <v>46</v>
      </c>
    </row>
    <row r="27" spans="2:8">
      <c r="B27" s="21" t="s">
        <v>5</v>
      </c>
      <c r="C27" s="30">
        <v>20613</v>
      </c>
      <c r="D27" s="31"/>
      <c r="E27" s="21"/>
      <c r="G27" s="13"/>
      <c r="H27" s="13"/>
    </row>
    <row r="28" spans="2:8">
      <c r="B28" s="19" t="s">
        <v>16</v>
      </c>
      <c r="C28" s="23">
        <v>17727</v>
      </c>
      <c r="D28" s="24"/>
      <c r="E28" s="19"/>
      <c r="G28" s="13"/>
      <c r="H28" s="13"/>
    </row>
    <row r="29" spans="2:8">
      <c r="B29" s="19" t="s">
        <v>17</v>
      </c>
      <c r="C29" s="23">
        <v>2886</v>
      </c>
      <c r="D29" s="24"/>
      <c r="E29" s="19"/>
      <c r="G29" s="13"/>
      <c r="H29" s="13"/>
    </row>
    <row r="30" spans="2:8">
      <c r="B30" s="19" t="s">
        <v>23</v>
      </c>
      <c r="C30" s="25"/>
      <c r="D30" s="26"/>
      <c r="E30" s="19"/>
      <c r="G30" s="13"/>
      <c r="H30" s="13"/>
    </row>
    <row r="31" spans="2:8">
      <c r="B31" s="33" t="s">
        <v>24</v>
      </c>
      <c r="C31" s="23">
        <v>2267</v>
      </c>
      <c r="D31" s="24"/>
      <c r="E31" s="21"/>
      <c r="G31" s="13"/>
      <c r="H31" s="13"/>
    </row>
    <row r="32" spans="2:8">
      <c r="B32" s="34" t="s">
        <v>74</v>
      </c>
      <c r="C32" s="23">
        <f>C29-C31</f>
        <v>619</v>
      </c>
      <c r="D32" s="24"/>
      <c r="E32" s="21"/>
      <c r="G32" s="13"/>
      <c r="H32" s="13"/>
    </row>
    <row r="33" spans="2:8">
      <c r="B33" s="34" t="s">
        <v>25</v>
      </c>
      <c r="C33" s="23">
        <v>90</v>
      </c>
      <c r="D33" s="24"/>
      <c r="E33" s="44" t="s">
        <v>103</v>
      </c>
      <c r="G33" s="13"/>
      <c r="H33" s="13"/>
    </row>
    <row r="34" spans="2:8">
      <c r="B34" s="19" t="s">
        <v>18</v>
      </c>
      <c r="C34" s="23">
        <v>529</v>
      </c>
      <c r="D34" s="24"/>
      <c r="E34" s="19"/>
      <c r="G34" s="13"/>
      <c r="H34" s="13"/>
    </row>
    <row r="35" spans="2:8">
      <c r="B35" s="19" t="s">
        <v>19</v>
      </c>
      <c r="C35" s="23">
        <v>238</v>
      </c>
      <c r="D35" s="24"/>
      <c r="E35" s="19"/>
      <c r="G35" s="13"/>
      <c r="H35" s="13"/>
    </row>
    <row r="36" spans="2:8">
      <c r="B36" s="21" t="s">
        <v>20</v>
      </c>
      <c r="C36" s="30">
        <v>291</v>
      </c>
      <c r="D36" s="31"/>
      <c r="E36" s="19"/>
      <c r="G36" s="13"/>
      <c r="H36" s="13"/>
    </row>
    <row r="39" spans="2:8">
      <c r="B39" s="65" t="s">
        <v>108</v>
      </c>
      <c r="C39" s="65"/>
      <c r="D39" s="65"/>
    </row>
    <row r="40" spans="2:8">
      <c r="B40" s="21" t="s">
        <v>26</v>
      </c>
      <c r="C40" s="27"/>
    </row>
    <row r="41" spans="2:8">
      <c r="B41" s="19" t="s">
        <v>27</v>
      </c>
      <c r="C41" s="27"/>
    </row>
    <row r="42" spans="2:8">
      <c r="B42" s="19" t="s">
        <v>28</v>
      </c>
      <c r="C42" s="23">
        <v>412</v>
      </c>
      <c r="D42" s="28"/>
      <c r="E42" s="19"/>
    </row>
    <row r="43" spans="2:8">
      <c r="B43" s="19" t="s">
        <v>29</v>
      </c>
      <c r="C43" s="23">
        <v>2886</v>
      </c>
      <c r="D43" s="28"/>
      <c r="E43" s="19"/>
    </row>
    <row r="44" spans="2:8">
      <c r="B44" s="19" t="s">
        <v>30</v>
      </c>
      <c r="C44" s="23">
        <v>2267</v>
      </c>
      <c r="D44" s="28"/>
      <c r="E44" s="19"/>
    </row>
    <row r="45" spans="2:8">
      <c r="B45" s="19" t="s">
        <v>31</v>
      </c>
      <c r="C45" s="23">
        <v>18</v>
      </c>
      <c r="D45" s="29">
        <v>20</v>
      </c>
      <c r="E45" s="19" t="s">
        <v>42</v>
      </c>
    </row>
    <row r="46" spans="2:8">
      <c r="B46" s="19" t="s">
        <v>32</v>
      </c>
      <c r="C46" s="23">
        <v>5583</v>
      </c>
      <c r="D46" s="24"/>
      <c r="E46" s="19"/>
    </row>
    <row r="47" spans="2:8">
      <c r="B47" s="19" t="s">
        <v>15</v>
      </c>
      <c r="C47" s="23">
        <v>287</v>
      </c>
      <c r="D47" s="24"/>
      <c r="E47" s="19"/>
    </row>
    <row r="48" spans="2:8">
      <c r="B48" s="21" t="s">
        <v>21</v>
      </c>
      <c r="C48" s="30">
        <v>5870</v>
      </c>
      <c r="D48" s="31"/>
      <c r="E48" s="19"/>
    </row>
    <row r="49" spans="2:5">
      <c r="B49" s="19"/>
      <c r="C49" s="23"/>
      <c r="D49" s="23"/>
      <c r="E49" s="19"/>
    </row>
    <row r="50" spans="2:5">
      <c r="B50" s="21" t="s">
        <v>33</v>
      </c>
      <c r="C50" s="32"/>
      <c r="E50" s="19"/>
    </row>
    <row r="51" spans="2:5">
      <c r="B51" s="19" t="s">
        <v>34</v>
      </c>
      <c r="C51" s="32"/>
      <c r="E51" s="19"/>
    </row>
    <row r="52" spans="2:5">
      <c r="B52" s="33" t="s">
        <v>35</v>
      </c>
      <c r="C52" s="23">
        <v>50</v>
      </c>
      <c r="D52" s="57"/>
      <c r="E52" s="19" t="s">
        <v>112</v>
      </c>
    </row>
    <row r="53" spans="2:5">
      <c r="B53" s="33" t="s">
        <v>36</v>
      </c>
      <c r="C53" s="23">
        <v>3212</v>
      </c>
      <c r="D53" s="28"/>
      <c r="E53" s="19"/>
    </row>
    <row r="54" spans="2:5">
      <c r="B54" s="33" t="s">
        <v>10</v>
      </c>
      <c r="C54" s="23">
        <v>100</v>
      </c>
      <c r="D54" s="29">
        <v>100</v>
      </c>
      <c r="E54" s="19" t="s">
        <v>73</v>
      </c>
    </row>
    <row r="55" spans="2:5">
      <c r="B55" s="33" t="s">
        <v>37</v>
      </c>
      <c r="C55" s="23">
        <v>18</v>
      </c>
      <c r="D55" s="29">
        <v>22</v>
      </c>
      <c r="E55" s="19" t="s">
        <v>42</v>
      </c>
    </row>
    <row r="56" spans="2:5">
      <c r="B56" s="19" t="s">
        <v>38</v>
      </c>
      <c r="C56" s="23">
        <v>3380</v>
      </c>
      <c r="D56" s="24"/>
      <c r="E56" s="19"/>
    </row>
    <row r="57" spans="2:5">
      <c r="B57" s="19" t="s">
        <v>9</v>
      </c>
      <c r="C57" s="23">
        <v>760</v>
      </c>
      <c r="D57" s="24"/>
      <c r="E57" s="19"/>
    </row>
    <row r="58" spans="2:5">
      <c r="B58" s="19" t="s">
        <v>39</v>
      </c>
      <c r="C58" s="23">
        <v>150</v>
      </c>
      <c r="D58" s="24"/>
      <c r="E58" s="19"/>
    </row>
    <row r="59" spans="2:5">
      <c r="B59" s="19" t="s">
        <v>40</v>
      </c>
      <c r="C59" s="23">
        <v>1580</v>
      </c>
      <c r="D59" s="24"/>
      <c r="E59" s="19"/>
    </row>
    <row r="60" spans="2:5">
      <c r="B60" s="21" t="s">
        <v>41</v>
      </c>
      <c r="C60" s="30">
        <v>5870</v>
      </c>
      <c r="D60" s="31"/>
    </row>
    <row r="62" spans="2:5">
      <c r="B62" s="21" t="s">
        <v>22</v>
      </c>
      <c r="D62" s="58"/>
      <c r="E62" s="45"/>
    </row>
    <row r="64" spans="2:5">
      <c r="E64" s="5" t="s">
        <v>111</v>
      </c>
    </row>
    <row r="65" spans="2:5">
      <c r="B65" s="5" t="s">
        <v>101</v>
      </c>
      <c r="D65" s="59"/>
      <c r="E65" s="45"/>
    </row>
    <row r="66" spans="2:5">
      <c r="B66" s="5" t="s">
        <v>102</v>
      </c>
      <c r="D66" s="60"/>
      <c r="E66" s="45"/>
    </row>
  </sheetData>
  <mergeCells count="5">
    <mergeCell ref="B2:F2"/>
    <mergeCell ref="B4:E4"/>
    <mergeCell ref="B5:E5"/>
    <mergeCell ref="B39:D39"/>
    <mergeCell ref="B25:D25"/>
  </mergeCells>
  <phoneticPr fontId="17" type="noConversion"/>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H66"/>
  <sheetViews>
    <sheetView showGridLines="0" topLeftCell="A37" workbookViewId="0">
      <selection activeCell="D62" sqref="D62:D66"/>
    </sheetView>
  </sheetViews>
  <sheetFormatPr baseColWidth="10" defaultColWidth="8.6640625" defaultRowHeight="16"/>
  <cols>
    <col min="1" max="1" width="3.5" style="5" customWidth="1"/>
    <col min="2" max="2" width="43.5" style="5" customWidth="1"/>
    <col min="3" max="4" width="16.5" style="5" customWidth="1"/>
    <col min="5" max="5" width="43" style="5" customWidth="1"/>
    <col min="6" max="6" width="16.33203125" style="5" customWidth="1"/>
    <col min="7" max="8" width="12.83203125" style="5" customWidth="1"/>
    <col min="9" max="16384" width="8.6640625" style="5"/>
  </cols>
  <sheetData>
    <row r="2" spans="1:6" s="1" customFormat="1" ht="111" customHeight="1">
      <c r="A2" s="3" t="s">
        <v>0</v>
      </c>
      <c r="B2" s="62" t="s">
        <v>110</v>
      </c>
      <c r="C2" s="66"/>
      <c r="D2" s="66"/>
      <c r="E2" s="66"/>
      <c r="F2" s="66"/>
    </row>
    <row r="3" spans="1:6" s="1" customFormat="1" ht="15" customHeight="1">
      <c r="B3" s="2"/>
    </row>
    <row r="4" spans="1:6" s="1" customFormat="1" ht="15" customHeight="1">
      <c r="B4" s="64" t="s">
        <v>1</v>
      </c>
      <c r="C4" s="64"/>
      <c r="D4" s="64"/>
      <c r="E4" s="64"/>
    </row>
    <row r="5" spans="1:6" s="1" customFormat="1" ht="15" customHeight="1">
      <c r="B5" s="64" t="s">
        <v>2</v>
      </c>
      <c r="C5" s="64"/>
      <c r="D5" s="64"/>
      <c r="E5" s="64"/>
    </row>
    <row r="6" spans="1:6" s="1" customFormat="1" ht="15" customHeight="1">
      <c r="B6" s="12"/>
      <c r="C6" s="12" t="s">
        <v>3</v>
      </c>
      <c r="D6" s="4" t="s">
        <v>4</v>
      </c>
      <c r="E6" s="12"/>
    </row>
    <row r="7" spans="1:6" s="1" customFormat="1" ht="15" customHeight="1">
      <c r="B7" s="12"/>
      <c r="C7" s="6">
        <v>2017</v>
      </c>
      <c r="D7" s="6">
        <v>2018</v>
      </c>
      <c r="E7" s="12"/>
    </row>
    <row r="8" spans="1:6">
      <c r="B8" s="35" t="s">
        <v>5</v>
      </c>
      <c r="C8" s="11">
        <v>20613</v>
      </c>
      <c r="D8" s="35"/>
    </row>
    <row r="9" spans="1:6">
      <c r="B9" s="7" t="s">
        <v>6</v>
      </c>
      <c r="C9" s="9"/>
      <c r="D9" s="10">
        <v>-0.03</v>
      </c>
    </row>
    <row r="10" spans="1:6">
      <c r="B10" s="7" t="s">
        <v>7</v>
      </c>
      <c r="C10" s="9"/>
      <c r="D10" s="10">
        <v>0.87</v>
      </c>
    </row>
    <row r="11" spans="1:6">
      <c r="B11" s="7" t="s">
        <v>8</v>
      </c>
      <c r="C11" s="9"/>
      <c r="D11" s="10">
        <v>0.12</v>
      </c>
    </row>
    <row r="12" spans="1:6">
      <c r="B12" s="7" t="s">
        <v>9</v>
      </c>
      <c r="C12" s="8">
        <v>760</v>
      </c>
      <c r="D12" s="8">
        <v>660</v>
      </c>
    </row>
    <row r="13" spans="1:6">
      <c r="B13" s="7" t="s">
        <v>10</v>
      </c>
      <c r="C13" s="8">
        <v>100</v>
      </c>
      <c r="D13" s="8">
        <v>100</v>
      </c>
    </row>
    <row r="14" spans="1:6">
      <c r="B14" s="7" t="s">
        <v>11</v>
      </c>
      <c r="C14" s="9"/>
      <c r="D14" s="10">
        <v>0.1</v>
      </c>
    </row>
    <row r="15" spans="1:6">
      <c r="B15" s="7" t="s">
        <v>12</v>
      </c>
      <c r="C15" s="9"/>
      <c r="D15" s="10">
        <v>0.25</v>
      </c>
    </row>
    <row r="16" spans="1:6">
      <c r="B16" s="7" t="s">
        <v>13</v>
      </c>
      <c r="C16" s="9"/>
      <c r="D16" s="10">
        <v>0</v>
      </c>
    </row>
    <row r="17" spans="2:8">
      <c r="B17" s="7" t="s">
        <v>14</v>
      </c>
      <c r="C17" s="9"/>
      <c r="D17" s="10">
        <v>0.28999999999999998</v>
      </c>
    </row>
    <row r="18" spans="2:8">
      <c r="B18" s="7" t="s">
        <v>69</v>
      </c>
      <c r="C18" s="9"/>
      <c r="D18" s="8">
        <v>43</v>
      </c>
    </row>
    <row r="19" spans="2:8">
      <c r="B19" s="7" t="s">
        <v>44</v>
      </c>
      <c r="C19" s="9"/>
      <c r="D19" s="8">
        <v>50</v>
      </c>
    </row>
    <row r="20" spans="2:8">
      <c r="B20" s="19" t="s">
        <v>28</v>
      </c>
      <c r="C20" s="9"/>
      <c r="D20" s="19">
        <v>20</v>
      </c>
      <c r="E20" s="19" t="s">
        <v>70</v>
      </c>
    </row>
    <row r="21" spans="2:8">
      <c r="B21" s="19" t="s">
        <v>29</v>
      </c>
      <c r="C21" s="9"/>
      <c r="D21" s="19">
        <v>60</v>
      </c>
      <c r="E21" s="19" t="s">
        <v>104</v>
      </c>
    </row>
    <row r="22" spans="2:8">
      <c r="B22" s="19" t="s">
        <v>30</v>
      </c>
      <c r="C22" s="9"/>
      <c r="D22" s="19">
        <v>9</v>
      </c>
      <c r="E22" s="19" t="s">
        <v>105</v>
      </c>
    </row>
    <row r="23" spans="2:8">
      <c r="B23" s="19" t="s">
        <v>36</v>
      </c>
      <c r="C23" s="9"/>
      <c r="D23" s="19">
        <v>60</v>
      </c>
      <c r="E23" s="19" t="s">
        <v>106</v>
      </c>
    </row>
    <row r="24" spans="2:8">
      <c r="B24" s="7"/>
      <c r="C24" s="8"/>
      <c r="D24" s="7"/>
    </row>
    <row r="25" spans="2:8">
      <c r="B25" s="65" t="s">
        <v>107</v>
      </c>
      <c r="C25" s="65"/>
      <c r="D25" s="65"/>
    </row>
    <row r="26" spans="2:8">
      <c r="C26" s="20">
        <v>2017</v>
      </c>
      <c r="D26" s="21" t="s">
        <v>45</v>
      </c>
      <c r="E26" s="22" t="s">
        <v>46</v>
      </c>
    </row>
    <row r="27" spans="2:8">
      <c r="B27" s="21" t="s">
        <v>5</v>
      </c>
      <c r="C27" s="30">
        <v>20613</v>
      </c>
      <c r="D27" s="31"/>
      <c r="E27" s="21"/>
      <c r="G27" s="13"/>
      <c r="H27" s="13"/>
    </row>
    <row r="28" spans="2:8">
      <c r="B28" s="19" t="s">
        <v>16</v>
      </c>
      <c r="C28" s="23">
        <v>17727</v>
      </c>
      <c r="D28" s="24"/>
      <c r="E28" s="19"/>
      <c r="G28" s="13"/>
      <c r="H28" s="13"/>
    </row>
    <row r="29" spans="2:8">
      <c r="B29" s="19" t="s">
        <v>17</v>
      </c>
      <c r="C29" s="23">
        <v>2886</v>
      </c>
      <c r="D29" s="24"/>
      <c r="E29" s="19"/>
      <c r="G29" s="13"/>
      <c r="H29" s="13"/>
    </row>
    <row r="30" spans="2:8">
      <c r="B30" s="19" t="s">
        <v>23</v>
      </c>
      <c r="C30" s="25"/>
      <c r="D30" s="26"/>
      <c r="E30" s="19"/>
      <c r="G30" s="13"/>
      <c r="H30" s="13"/>
    </row>
    <row r="31" spans="2:8">
      <c r="B31" s="33" t="s">
        <v>24</v>
      </c>
      <c r="C31" s="23">
        <v>2267</v>
      </c>
      <c r="D31" s="24"/>
      <c r="E31" s="21"/>
      <c r="G31" s="13"/>
      <c r="H31" s="13"/>
    </row>
    <row r="32" spans="2:8">
      <c r="B32" s="34" t="s">
        <v>74</v>
      </c>
      <c r="C32" s="23">
        <f>C29-C31</f>
        <v>619</v>
      </c>
      <c r="D32" s="24"/>
      <c r="E32" s="21"/>
      <c r="G32" s="13"/>
      <c r="H32" s="13"/>
    </row>
    <row r="33" spans="2:8">
      <c r="B33" s="34" t="s">
        <v>25</v>
      </c>
      <c r="C33" s="23">
        <v>90</v>
      </c>
      <c r="D33" s="24"/>
      <c r="E33" s="44" t="s">
        <v>103</v>
      </c>
      <c r="G33" s="13"/>
      <c r="H33" s="13"/>
    </row>
    <row r="34" spans="2:8">
      <c r="B34" s="19" t="s">
        <v>18</v>
      </c>
      <c r="C34" s="23">
        <v>529</v>
      </c>
      <c r="D34" s="24"/>
      <c r="E34" s="19"/>
      <c r="G34" s="13"/>
      <c r="H34" s="13"/>
    </row>
    <row r="35" spans="2:8">
      <c r="B35" s="19" t="s">
        <v>19</v>
      </c>
      <c r="C35" s="23">
        <v>238</v>
      </c>
      <c r="D35" s="24"/>
      <c r="E35" s="19"/>
      <c r="G35" s="13"/>
      <c r="H35" s="13"/>
    </row>
    <row r="36" spans="2:8">
      <c r="B36" s="21" t="s">
        <v>20</v>
      </c>
      <c r="C36" s="30">
        <v>291</v>
      </c>
      <c r="D36" s="31"/>
      <c r="E36" s="19"/>
      <c r="G36" s="13"/>
      <c r="H36" s="13"/>
    </row>
    <row r="39" spans="2:8">
      <c r="B39" s="65" t="s">
        <v>108</v>
      </c>
      <c r="C39" s="65"/>
      <c r="D39" s="65"/>
    </row>
    <row r="40" spans="2:8">
      <c r="B40" s="21" t="s">
        <v>26</v>
      </c>
      <c r="C40" s="27"/>
    </row>
    <row r="41" spans="2:8">
      <c r="B41" s="19" t="s">
        <v>27</v>
      </c>
      <c r="C41" s="27"/>
    </row>
    <row r="42" spans="2:8">
      <c r="B42" s="19" t="s">
        <v>28</v>
      </c>
      <c r="C42" s="23">
        <v>412</v>
      </c>
      <c r="D42" s="28"/>
      <c r="E42" s="19"/>
    </row>
    <row r="43" spans="2:8">
      <c r="B43" s="19" t="s">
        <v>29</v>
      </c>
      <c r="C43" s="23">
        <v>2886</v>
      </c>
      <c r="D43" s="24"/>
      <c r="E43" s="19"/>
    </row>
    <row r="44" spans="2:8">
      <c r="B44" s="19" t="s">
        <v>30</v>
      </c>
      <c r="C44" s="23">
        <v>2267</v>
      </c>
      <c r="D44" s="24"/>
      <c r="E44" s="19"/>
    </row>
    <row r="45" spans="2:8">
      <c r="B45" s="19" t="s">
        <v>31</v>
      </c>
      <c r="C45" s="23">
        <v>18</v>
      </c>
      <c r="D45" s="29">
        <v>20</v>
      </c>
      <c r="E45" s="19" t="s">
        <v>42</v>
      </c>
    </row>
    <row r="46" spans="2:8">
      <c r="B46" s="19" t="s">
        <v>32</v>
      </c>
      <c r="C46" s="23">
        <v>5583</v>
      </c>
      <c r="D46" s="24"/>
      <c r="E46" s="19"/>
    </row>
    <row r="47" spans="2:8">
      <c r="B47" s="19" t="s">
        <v>15</v>
      </c>
      <c r="C47" s="23">
        <v>287</v>
      </c>
      <c r="D47" s="24"/>
      <c r="E47" s="19"/>
    </row>
    <row r="48" spans="2:8">
      <c r="B48" s="21" t="s">
        <v>21</v>
      </c>
      <c r="C48" s="30">
        <v>5870</v>
      </c>
      <c r="D48" s="31"/>
      <c r="E48" s="19"/>
    </row>
    <row r="49" spans="2:5">
      <c r="B49" s="19"/>
      <c r="C49" s="23"/>
      <c r="D49" s="23"/>
      <c r="E49" s="19"/>
    </row>
    <row r="50" spans="2:5">
      <c r="B50" s="21" t="s">
        <v>33</v>
      </c>
      <c r="C50" s="32"/>
      <c r="E50" s="19"/>
    </row>
    <row r="51" spans="2:5">
      <c r="B51" s="19" t="s">
        <v>34</v>
      </c>
      <c r="C51" s="32"/>
      <c r="E51" s="19"/>
    </row>
    <row r="52" spans="2:5">
      <c r="B52" s="33" t="s">
        <v>35</v>
      </c>
      <c r="C52" s="23">
        <v>50</v>
      </c>
      <c r="D52" s="57"/>
      <c r="E52" s="19" t="s">
        <v>112</v>
      </c>
    </row>
    <row r="53" spans="2:5">
      <c r="B53" s="33" t="s">
        <v>36</v>
      </c>
      <c r="C53" s="23">
        <v>3212</v>
      </c>
      <c r="D53" s="24"/>
      <c r="E53" s="19"/>
    </row>
    <row r="54" spans="2:5">
      <c r="B54" s="33" t="s">
        <v>10</v>
      </c>
      <c r="C54" s="23">
        <v>100</v>
      </c>
      <c r="D54" s="29">
        <v>100</v>
      </c>
      <c r="E54" s="19" t="s">
        <v>73</v>
      </c>
    </row>
    <row r="55" spans="2:5">
      <c r="B55" s="33" t="s">
        <v>37</v>
      </c>
      <c r="C55" s="23">
        <v>18</v>
      </c>
      <c r="D55" s="29">
        <v>22</v>
      </c>
      <c r="E55" s="19" t="s">
        <v>42</v>
      </c>
    </row>
    <row r="56" spans="2:5">
      <c r="B56" s="19" t="s">
        <v>38</v>
      </c>
      <c r="C56" s="23">
        <v>3380</v>
      </c>
      <c r="D56" s="24"/>
      <c r="E56" s="19"/>
    </row>
    <row r="57" spans="2:5">
      <c r="B57" s="19" t="s">
        <v>9</v>
      </c>
      <c r="C57" s="23">
        <v>760</v>
      </c>
      <c r="D57" s="24"/>
      <c r="E57" s="19"/>
    </row>
    <row r="58" spans="2:5">
      <c r="B58" s="19" t="s">
        <v>39</v>
      </c>
      <c r="C58" s="23">
        <v>150</v>
      </c>
      <c r="D58" s="24"/>
      <c r="E58" s="19"/>
    </row>
    <row r="59" spans="2:5">
      <c r="B59" s="19" t="s">
        <v>40</v>
      </c>
      <c r="C59" s="23">
        <v>1580</v>
      </c>
      <c r="D59" s="24"/>
      <c r="E59" s="19"/>
    </row>
    <row r="60" spans="2:5">
      <c r="B60" s="21" t="s">
        <v>41</v>
      </c>
      <c r="C60" s="30">
        <v>5870</v>
      </c>
      <c r="D60" s="31"/>
    </row>
    <row r="62" spans="2:5">
      <c r="B62" s="21" t="s">
        <v>22</v>
      </c>
      <c r="D62" s="58"/>
      <c r="E62" s="45"/>
    </row>
    <row r="64" spans="2:5">
      <c r="E64" s="5" t="s">
        <v>111</v>
      </c>
    </row>
    <row r="65" spans="2:5">
      <c r="B65" s="5" t="s">
        <v>101</v>
      </c>
      <c r="D65" s="59"/>
      <c r="E65" s="45"/>
    </row>
    <row r="66" spans="2:5">
      <c r="B66" s="5" t="s">
        <v>102</v>
      </c>
      <c r="D66" s="60"/>
      <c r="E66" s="45"/>
    </row>
  </sheetData>
  <mergeCells count="5">
    <mergeCell ref="B39:D39"/>
    <mergeCell ref="B2:F2"/>
    <mergeCell ref="B4:E4"/>
    <mergeCell ref="B5:E5"/>
    <mergeCell ref="B25:D25"/>
  </mergeCells>
  <phoneticPr fontId="17" type="noConversion"/>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47"/>
  <sheetViews>
    <sheetView showGridLines="0" workbookViewId="0">
      <selection activeCell="F26" sqref="F26"/>
    </sheetView>
  </sheetViews>
  <sheetFormatPr baseColWidth="10" defaultColWidth="15" defaultRowHeight="15.75" customHeight="1"/>
  <cols>
    <col min="1" max="1" width="34.6640625" style="46" customWidth="1"/>
    <col min="2" max="4" width="15" style="46"/>
    <col min="5" max="5" width="3.5" style="46" customWidth="1"/>
    <col min="6" max="16384" width="15" style="46"/>
  </cols>
  <sheetData>
    <row r="1" spans="1:8" ht="15.75" customHeight="1">
      <c r="A1" s="69" t="s">
        <v>90</v>
      </c>
      <c r="B1" s="69"/>
      <c r="C1" s="69"/>
      <c r="D1" s="69"/>
      <c r="E1" s="69"/>
      <c r="F1" s="69"/>
      <c r="G1" s="69"/>
      <c r="H1" s="69"/>
    </row>
    <row r="2" spans="1:8" ht="59.25" customHeight="1">
      <c r="A2" s="69"/>
      <c r="B2" s="69"/>
      <c r="C2" s="69"/>
      <c r="D2" s="69"/>
      <c r="E2" s="69"/>
      <c r="F2" s="69"/>
      <c r="G2" s="69"/>
      <c r="H2" s="69"/>
    </row>
    <row r="4" spans="1:8" ht="15.75" customHeight="1" thickBot="1">
      <c r="A4" s="54"/>
      <c r="B4" s="55"/>
      <c r="C4" s="55"/>
      <c r="D4" s="55"/>
      <c r="E4" s="56"/>
      <c r="F4" s="56"/>
      <c r="G4" s="56"/>
      <c r="H4" s="56"/>
    </row>
    <row r="5" spans="1:8" ht="15.75" customHeight="1">
      <c r="B5" s="68" t="s">
        <v>75</v>
      </c>
      <c r="C5" s="68"/>
      <c r="D5" s="68"/>
      <c r="F5" s="68" t="s">
        <v>76</v>
      </c>
      <c r="G5" s="68"/>
      <c r="H5" s="68"/>
    </row>
    <row r="6" spans="1:8" ht="15.75" customHeight="1">
      <c r="A6" s="47"/>
      <c r="B6" s="47" t="s">
        <v>77</v>
      </c>
      <c r="C6" s="47" t="s">
        <v>78</v>
      </c>
      <c r="D6" s="47" t="s">
        <v>79</v>
      </c>
      <c r="E6" s="48"/>
      <c r="F6" s="47" t="s">
        <v>47</v>
      </c>
      <c r="G6" s="47" t="s">
        <v>48</v>
      </c>
      <c r="H6" s="47" t="s">
        <v>49</v>
      </c>
    </row>
    <row r="7" spans="1:8" ht="15.75" customHeight="1">
      <c r="A7" s="49" t="s">
        <v>80</v>
      </c>
      <c r="B7" s="50">
        <v>360</v>
      </c>
      <c r="C7" s="50">
        <v>420</v>
      </c>
      <c r="D7" s="50">
        <v>1200</v>
      </c>
      <c r="E7" s="51"/>
      <c r="F7" s="50">
        <v>600</v>
      </c>
      <c r="G7" s="50">
        <v>240</v>
      </c>
      <c r="H7" s="50">
        <v>240</v>
      </c>
    </row>
    <row r="8" spans="1:8" ht="15.75" customHeight="1" thickBot="1">
      <c r="A8" s="54" t="s">
        <v>81</v>
      </c>
      <c r="B8" s="55">
        <v>510</v>
      </c>
      <c r="C8" s="55">
        <v>540</v>
      </c>
      <c r="D8" s="55">
        <v>1200</v>
      </c>
      <c r="E8" s="56"/>
      <c r="F8" s="56">
        <v>300</v>
      </c>
      <c r="G8" s="56">
        <v>120</v>
      </c>
      <c r="H8" s="56">
        <v>120</v>
      </c>
    </row>
    <row r="9" spans="1:8" ht="15.75" customHeight="1">
      <c r="A9" s="52"/>
      <c r="B9" s="50"/>
      <c r="C9" s="50"/>
      <c r="D9" s="50"/>
      <c r="E9" s="51"/>
      <c r="F9" s="50"/>
      <c r="G9" s="50"/>
      <c r="H9" s="50"/>
    </row>
    <row r="10" spans="1:8" ht="15.75" customHeight="1" thickBot="1">
      <c r="A10" s="54"/>
      <c r="B10" s="55"/>
      <c r="C10" s="55"/>
      <c r="D10" s="55"/>
      <c r="E10" s="56"/>
      <c r="F10" s="56"/>
      <c r="G10" s="56"/>
      <c r="H10" s="56"/>
    </row>
    <row r="11" spans="1:8" ht="15.75" customHeight="1">
      <c r="A11" s="52" t="s">
        <v>82</v>
      </c>
      <c r="B11" s="50">
        <v>180</v>
      </c>
      <c r="C11" s="50"/>
      <c r="D11" s="50"/>
      <c r="E11" s="51"/>
      <c r="F11" s="53"/>
      <c r="G11" s="53"/>
      <c r="H11" s="50"/>
    </row>
    <row r="12" spans="1:8" ht="15.75" customHeight="1">
      <c r="A12" s="52" t="s">
        <v>83</v>
      </c>
      <c r="B12" s="50">
        <v>210</v>
      </c>
      <c r="C12" s="50"/>
      <c r="D12" s="50"/>
      <c r="E12" s="51"/>
      <c r="F12" s="53"/>
      <c r="G12" s="53"/>
      <c r="H12" s="50"/>
    </row>
    <row r="13" spans="1:8" ht="15.75" customHeight="1">
      <c r="A13" s="52" t="s">
        <v>84</v>
      </c>
      <c r="B13" s="50">
        <v>90</v>
      </c>
      <c r="C13" s="50"/>
      <c r="D13" s="50"/>
      <c r="E13" s="51"/>
      <c r="F13" s="53"/>
      <c r="G13" s="53"/>
      <c r="H13" s="50"/>
    </row>
    <row r="14" spans="1:8" ht="15.75" customHeight="1">
      <c r="A14" s="52" t="s">
        <v>85</v>
      </c>
      <c r="B14" s="50">
        <v>300</v>
      </c>
      <c r="C14" s="50"/>
      <c r="D14" s="50"/>
      <c r="E14" s="51"/>
      <c r="F14" s="53"/>
      <c r="G14" s="53"/>
      <c r="H14" s="50"/>
    </row>
    <row r="15" spans="1:8" ht="15.75" customHeight="1">
      <c r="A15" s="52" t="s">
        <v>86</v>
      </c>
      <c r="B15" s="50">
        <v>180</v>
      </c>
      <c r="C15" s="50"/>
      <c r="D15" s="50"/>
      <c r="E15" s="51"/>
      <c r="F15" s="53"/>
      <c r="G15" s="53"/>
      <c r="H15" s="50"/>
    </row>
    <row r="16" spans="1:8" ht="28.5" customHeight="1">
      <c r="A16" s="52" t="s">
        <v>87</v>
      </c>
      <c r="B16" s="50">
        <v>30</v>
      </c>
      <c r="C16" s="50"/>
      <c r="D16" s="50"/>
      <c r="E16" s="51"/>
      <c r="F16" s="53"/>
      <c r="G16" s="53"/>
      <c r="H16" s="50"/>
    </row>
    <row r="17" spans="1:8" ht="15.75" customHeight="1">
      <c r="A17" s="52" t="s">
        <v>88</v>
      </c>
      <c r="B17" s="50">
        <v>300</v>
      </c>
      <c r="C17" s="50"/>
      <c r="D17" s="50"/>
      <c r="E17" s="51"/>
      <c r="F17" s="53"/>
      <c r="G17" s="53"/>
      <c r="H17" s="50"/>
    </row>
    <row r="18" spans="1:8" ht="15.75" customHeight="1" thickBot="1">
      <c r="A18" s="54" t="s">
        <v>89</v>
      </c>
      <c r="B18" s="55">
        <v>150</v>
      </c>
      <c r="C18" s="55"/>
      <c r="D18" s="55"/>
      <c r="E18" s="56"/>
      <c r="F18" s="56"/>
      <c r="G18" s="56"/>
      <c r="H18" s="56"/>
    </row>
    <row r="19" spans="1:8" ht="15.75" customHeight="1" thickBot="1"/>
    <row r="20" spans="1:8" ht="15.75" customHeight="1" thickBot="1">
      <c r="F20" s="14" t="s">
        <v>47</v>
      </c>
      <c r="G20" s="14" t="s">
        <v>48</v>
      </c>
      <c r="H20" s="14" t="s">
        <v>49</v>
      </c>
    </row>
    <row r="21" spans="1:8" ht="15.75" customHeight="1">
      <c r="A21" s="36" t="s">
        <v>50</v>
      </c>
      <c r="F21" s="16"/>
      <c r="G21" s="16"/>
      <c r="H21" s="16"/>
    </row>
    <row r="22" spans="1:8" ht="15.75" customHeight="1">
      <c r="A22" s="15" t="s">
        <v>51</v>
      </c>
      <c r="F22" s="37"/>
      <c r="G22" s="37"/>
      <c r="H22" s="37"/>
    </row>
    <row r="23" spans="1:8" ht="15.75" customHeight="1" thickBot="1">
      <c r="A23" s="15" t="s">
        <v>52</v>
      </c>
      <c r="F23" s="38"/>
      <c r="G23" s="38"/>
      <c r="H23" s="38"/>
    </row>
    <row r="24" spans="1:8" ht="15.75" customHeight="1">
      <c r="A24" s="36" t="s">
        <v>53</v>
      </c>
      <c r="F24" s="39"/>
      <c r="G24" s="39"/>
      <c r="H24" s="39"/>
    </row>
    <row r="25" spans="1:8" ht="15.75" customHeight="1">
      <c r="A25" s="17"/>
      <c r="F25" s="17"/>
      <c r="G25" s="17"/>
      <c r="H25" s="17"/>
    </row>
    <row r="26" spans="1:8" ht="15.75" customHeight="1">
      <c r="A26" s="17" t="s">
        <v>54</v>
      </c>
      <c r="F26" s="17"/>
      <c r="G26" s="17"/>
      <c r="H26" s="17"/>
    </row>
    <row r="27" spans="1:8" ht="15.75" customHeight="1">
      <c r="A27" s="15" t="s">
        <v>55</v>
      </c>
      <c r="F27" s="39"/>
      <c r="G27" s="39"/>
      <c r="H27" s="39"/>
    </row>
    <row r="28" spans="1:8" ht="15.75" customHeight="1">
      <c r="A28" s="15" t="s">
        <v>56</v>
      </c>
      <c r="F28" s="39"/>
      <c r="G28" s="39"/>
      <c r="H28" s="39"/>
    </row>
    <row r="29" spans="1:8" ht="15.75" customHeight="1">
      <c r="A29" s="15" t="s">
        <v>57</v>
      </c>
      <c r="F29" s="40"/>
      <c r="G29" s="40"/>
      <c r="H29" s="39"/>
    </row>
    <row r="30" spans="1:8" ht="15.75" customHeight="1">
      <c r="A30" s="15" t="s">
        <v>58</v>
      </c>
      <c r="F30" s="40"/>
      <c r="G30" s="40"/>
      <c r="H30" s="39"/>
    </row>
    <row r="31" spans="1:8" ht="15.75" customHeight="1">
      <c r="A31" s="15" t="s">
        <v>59</v>
      </c>
      <c r="F31" s="40"/>
      <c r="G31" s="40"/>
      <c r="H31" s="39"/>
    </row>
    <row r="32" spans="1:8" ht="15.75" customHeight="1" thickBot="1">
      <c r="A32" s="15" t="s">
        <v>60</v>
      </c>
      <c r="F32" s="41"/>
      <c r="G32" s="38"/>
      <c r="H32" s="41"/>
    </row>
    <row r="33" spans="1:8" ht="15.75" customHeight="1">
      <c r="A33" s="36" t="s">
        <v>61</v>
      </c>
      <c r="F33" s="39"/>
      <c r="G33" s="39"/>
      <c r="H33" s="39"/>
    </row>
    <row r="34" spans="1:8" ht="15.75" customHeight="1">
      <c r="A34" s="17"/>
      <c r="F34" s="17"/>
      <c r="G34" s="17"/>
      <c r="H34" s="17"/>
    </row>
    <row r="35" spans="1:8" ht="15.75" customHeight="1">
      <c r="A35" s="15" t="s">
        <v>62</v>
      </c>
      <c r="F35" s="39"/>
      <c r="G35" s="40"/>
      <c r="H35" s="40"/>
    </row>
    <row r="36" spans="1:8" ht="15.75" customHeight="1">
      <c r="A36" s="17"/>
      <c r="F36" s="17"/>
      <c r="G36" s="17"/>
      <c r="H36" s="17"/>
    </row>
    <row r="37" spans="1:8" ht="15.75" customHeight="1">
      <c r="A37" s="15" t="s">
        <v>63</v>
      </c>
      <c r="F37" s="16"/>
      <c r="G37" s="16"/>
      <c r="H37" s="16"/>
    </row>
    <row r="38" spans="1:8" ht="15.75" customHeight="1">
      <c r="A38" s="15" t="s">
        <v>64</v>
      </c>
      <c r="F38" s="39"/>
      <c r="G38" s="39"/>
      <c r="H38" s="40"/>
    </row>
    <row r="39" spans="1:8" ht="15.75" customHeight="1" thickBot="1">
      <c r="A39" s="15" t="s">
        <v>65</v>
      </c>
      <c r="F39" s="38"/>
      <c r="G39" s="41"/>
      <c r="H39" s="41"/>
    </row>
    <row r="40" spans="1:8" ht="15.75" customHeight="1">
      <c r="A40" s="15" t="s">
        <v>66</v>
      </c>
      <c r="F40" s="39"/>
      <c r="G40" s="40"/>
      <c r="H40" s="40"/>
    </row>
    <row r="41" spans="1:8" ht="15.75" customHeight="1" thickBot="1">
      <c r="A41" s="15" t="s">
        <v>67</v>
      </c>
      <c r="F41" s="38"/>
      <c r="G41" s="38"/>
      <c r="H41" s="38"/>
    </row>
    <row r="42" spans="1:8" ht="15.75" customHeight="1">
      <c r="A42" s="16"/>
      <c r="B42" s="16"/>
      <c r="C42" s="16"/>
      <c r="D42" s="16"/>
    </row>
    <row r="43" spans="1:8" ht="15.75" customHeight="1" thickBot="1">
      <c r="A43" s="18" t="s">
        <v>68</v>
      </c>
      <c r="F43" s="42"/>
      <c r="G43" s="41"/>
      <c r="H43" s="41"/>
    </row>
    <row r="45" spans="1:8" ht="15.75" customHeight="1">
      <c r="A45" s="46" t="s">
        <v>91</v>
      </c>
    </row>
    <row r="46" spans="1:8" ht="32.25" customHeight="1">
      <c r="A46" s="67"/>
      <c r="B46" s="67"/>
      <c r="C46" s="67"/>
      <c r="D46" s="67"/>
      <c r="E46" s="67"/>
      <c r="F46" s="67"/>
      <c r="G46" s="67"/>
      <c r="H46" s="67"/>
    </row>
    <row r="47" spans="1:8" ht="28.5" customHeight="1">
      <c r="A47" s="67"/>
      <c r="B47" s="67"/>
      <c r="C47" s="67"/>
      <c r="D47" s="67"/>
      <c r="E47" s="67"/>
      <c r="F47" s="67"/>
      <c r="G47" s="67"/>
      <c r="H47" s="67"/>
    </row>
  </sheetData>
  <mergeCells count="4">
    <mergeCell ref="A46:H47"/>
    <mergeCell ref="B5:D5"/>
    <mergeCell ref="F5:H5"/>
    <mergeCell ref="A1:H2"/>
  </mergeCells>
  <phoneticPr fontId="17"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워크시트</vt:lpstr>
      </vt:variant>
      <vt:variant>
        <vt:i4>4</vt:i4>
      </vt:variant>
    </vt:vector>
  </HeadingPairs>
  <TitlesOfParts>
    <vt:vector size="4" baseType="lpstr">
      <vt:lpstr>Instructions</vt:lpstr>
      <vt:lpstr>HW 1 Q1.a. R&amp;E Sales</vt:lpstr>
      <vt:lpstr>HW1 Q1.b. R&amp;E Sales</vt:lpstr>
      <vt:lpstr>HW1 Q2 Westmark</vt:lpstr>
    </vt:vector>
  </TitlesOfParts>
  <Company>Iowa State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Karaca, Ilker [FIN]</dc:creator>
  <cp:lastModifiedBy>Kim, Eun Chan</cp:lastModifiedBy>
  <dcterms:created xsi:type="dcterms:W3CDTF">2019-09-07T20:08:32Z</dcterms:created>
  <dcterms:modified xsi:type="dcterms:W3CDTF">2019-09-12T02:07:43Z</dcterms:modified>
</cp:coreProperties>
</file>